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526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9" i="1" l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E71" i="1"/>
  <c r="D69" i="1"/>
  <c r="D27" i="1"/>
  <c r="F76" i="1"/>
  <c r="J76" i="1"/>
</calcChain>
</file>

<file path=xl/sharedStrings.xml><?xml version="1.0" encoding="utf-8"?>
<sst xmlns="http://schemas.openxmlformats.org/spreadsheetml/2006/main" count="190" uniqueCount="102">
  <si>
    <t>MANATON PARISH COUNCIL</t>
  </si>
  <si>
    <t>Total</t>
  </si>
  <si>
    <t xml:space="preserve"> </t>
  </si>
  <si>
    <t>Precept</t>
  </si>
  <si>
    <t>Hire</t>
  </si>
  <si>
    <t>VAT</t>
  </si>
  <si>
    <t>Repairs</t>
  </si>
  <si>
    <t>Wayleave</t>
  </si>
  <si>
    <t>Games Court</t>
  </si>
  <si>
    <t>Fee</t>
  </si>
  <si>
    <t>Salaries</t>
  </si>
  <si>
    <t>Audit</t>
  </si>
  <si>
    <t>Expenditure</t>
  </si>
  <si>
    <t>Ins</t>
  </si>
  <si>
    <t>Main/assets</t>
  </si>
  <si>
    <t>Maint/Assets</t>
  </si>
  <si>
    <t>Accounts prepared on a cash accounting basis.</t>
  </si>
  <si>
    <t xml:space="preserve">VAT </t>
  </si>
  <si>
    <t>Content</t>
  </si>
  <si>
    <t>vat content</t>
  </si>
  <si>
    <t>O/B</t>
  </si>
  <si>
    <t>income</t>
  </si>
  <si>
    <t>exp</t>
  </si>
  <si>
    <t>misc</t>
  </si>
  <si>
    <t>Main Acc</t>
  </si>
  <si>
    <t>Savings acc</t>
  </si>
  <si>
    <t>Court</t>
  </si>
  <si>
    <t>Games</t>
  </si>
  <si>
    <t xml:space="preserve">CHQ </t>
  </si>
  <si>
    <t>M Wylie</t>
  </si>
  <si>
    <t>April</t>
  </si>
  <si>
    <t>C/B</t>
  </si>
  <si>
    <t>Rent</t>
  </si>
  <si>
    <t>S137</t>
  </si>
  <si>
    <t>Misc</t>
  </si>
  <si>
    <t>INCOME</t>
  </si>
  <si>
    <t>BANK Rec</t>
  </si>
  <si>
    <t>&amp; Mellowmead</t>
  </si>
  <si>
    <t>Playground</t>
  </si>
  <si>
    <t>Inspection</t>
  </si>
  <si>
    <t>Insp</t>
  </si>
  <si>
    <t>so</t>
  </si>
  <si>
    <t>refund</t>
  </si>
  <si>
    <t>TDC Precept</t>
  </si>
  <si>
    <t>&amp;rent</t>
  </si>
  <si>
    <t>&amp; exp</t>
  </si>
  <si>
    <t>May</t>
  </si>
  <si>
    <t>June</t>
  </si>
  <si>
    <t>Bulletin</t>
  </si>
  <si>
    <t>Games Ct</t>
  </si>
  <si>
    <t>Interest</t>
  </si>
  <si>
    <t>DAAT</t>
  </si>
  <si>
    <t>Accounts to 31/03/23</t>
  </si>
  <si>
    <t>Parish Hall (D Fib)</t>
  </si>
  <si>
    <t>ICO</t>
  </si>
  <si>
    <t>M Wylie (APM Refreshments)</t>
  </si>
  <si>
    <t>Crawford ( Plaque)</t>
  </si>
  <si>
    <t>C Keene ( Tree)</t>
  </si>
  <si>
    <t>EDF</t>
  </si>
  <si>
    <t>July</t>
  </si>
  <si>
    <t>SO</t>
  </si>
  <si>
    <t>Aug</t>
  </si>
  <si>
    <t>B Warne</t>
  </si>
  <si>
    <t>A Depford</t>
  </si>
  <si>
    <t>Waylieve</t>
  </si>
  <si>
    <t>Depford</t>
  </si>
  <si>
    <t>TDC Ref MJ contribution</t>
  </si>
  <si>
    <t>Sale of jubilee mugs</t>
  </si>
  <si>
    <t>HMRC VAT</t>
  </si>
  <si>
    <t>Sept</t>
  </si>
  <si>
    <t>M Wylie re moor print</t>
  </si>
  <si>
    <t xml:space="preserve">S Hearn </t>
  </si>
  <si>
    <t>Oct</t>
  </si>
  <si>
    <t>Nov</t>
  </si>
  <si>
    <t>Donation</t>
  </si>
  <si>
    <t>W Boughey</t>
  </si>
  <si>
    <t>S Mount</t>
  </si>
  <si>
    <t>Parish Hall</t>
  </si>
  <si>
    <t>Rebate Hall</t>
  </si>
  <si>
    <t>Playground Rent</t>
  </si>
  <si>
    <t>Dec</t>
  </si>
  <si>
    <t xml:space="preserve">S Mount </t>
  </si>
  <si>
    <t>Ben Warne</t>
  </si>
  <si>
    <t>Venn</t>
  </si>
  <si>
    <t>Moorland Joinery</t>
  </si>
  <si>
    <t>Moor Print</t>
  </si>
  <si>
    <t>A Taylor</t>
  </si>
  <si>
    <t>Jan</t>
  </si>
  <si>
    <t>Feb</t>
  </si>
  <si>
    <t>C L Boughey</t>
  </si>
  <si>
    <t>AT Gallagher</t>
  </si>
  <si>
    <t>R Baker</t>
  </si>
  <si>
    <t>Mar</t>
  </si>
  <si>
    <t>Wylie</t>
  </si>
  <si>
    <t>James</t>
  </si>
  <si>
    <t xml:space="preserve">  </t>
  </si>
  <si>
    <t>Dartmoor PC</t>
  </si>
  <si>
    <t xml:space="preserve">Wylie </t>
  </si>
  <si>
    <t xml:space="preserve">M Wylie Exp </t>
  </si>
  <si>
    <t>M Wylie pay to 9th April</t>
  </si>
  <si>
    <t>Comm</t>
  </si>
  <si>
    <t xml:space="preserve">  9th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</si>
</sst>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</font>
    <font>
      <b/>
      <sz val="10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Arial"/>
    </font>
    <font>
      <sz val="9"/>
      <color theme="1"/>
      <name val="Calibri"/>
      <family val="2"/>
      <scheme val="minor"/>
    </font>
    <font>
      <b/>
      <sz val="10"/>
      <color theme="1"/>
      <name val="Calibri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</font>
    <font>
      <sz val="9"/>
      <color rgb="FF000000"/>
      <name val="Arial"/>
    </font>
    <font>
      <sz val="9"/>
      <color rgb="FFFF0000"/>
      <name val="Arial"/>
    </font>
    <font>
      <b/>
      <sz val="9"/>
      <color rgb="FFFF0000"/>
      <name val="Arial"/>
    </font>
    <font>
      <sz val="9"/>
      <name val="Arial"/>
    </font>
    <font>
      <sz val="8"/>
      <color rgb="FFFF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6" fillId="0" borderId="0" xfId="0" applyFont="1"/>
    <xf numFmtId="2" fontId="6" fillId="0" borderId="0" xfId="0" applyNumberFormat="1" applyFont="1"/>
    <xf numFmtId="0" fontId="7" fillId="0" borderId="0" xfId="0" applyFont="1"/>
    <xf numFmtId="2" fontId="3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2" fontId="10" fillId="0" borderId="0" xfId="0" applyNumberFormat="1" applyFont="1"/>
    <xf numFmtId="2" fontId="11" fillId="0" borderId="0" xfId="0" applyNumberFormat="1" applyFont="1"/>
    <xf numFmtId="164" fontId="6" fillId="0" borderId="0" xfId="0" applyNumberFormat="1" applyFont="1"/>
    <xf numFmtId="2" fontId="12" fillId="0" borderId="0" xfId="0" applyNumberFormat="1" applyFont="1"/>
    <xf numFmtId="2" fontId="13" fillId="0" borderId="0" xfId="0" applyNumberFormat="1" applyFont="1"/>
    <xf numFmtId="2" fontId="14" fillId="0" borderId="0" xfId="0" applyNumberFormat="1" applyFont="1"/>
    <xf numFmtId="2" fontId="15" fillId="0" borderId="0" xfId="0" applyNumberFormat="1" applyFont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77"/>
  <sheetViews>
    <sheetView tabSelected="1" topLeftCell="C1" zoomScale="150" zoomScaleNormal="150" zoomScalePageLayoutView="150" workbookViewId="0">
      <pane ySplit="2200" activePane="bottomLeft"/>
      <selection activeCell="T1" sqref="T1:AC1048576"/>
      <selection pane="bottomLeft" activeCell="D69" sqref="D69:S69"/>
    </sheetView>
  </sheetViews>
  <sheetFormatPr baseColWidth="10" defaultRowHeight="15" x14ac:dyDescent="0"/>
  <cols>
    <col min="1" max="1" width="3.83203125" style="3" customWidth="1"/>
    <col min="2" max="2" width="19.6640625" style="3" customWidth="1"/>
    <col min="3" max="3" width="5" style="3" customWidth="1"/>
    <col min="4" max="4" width="8.33203125" style="4" customWidth="1"/>
    <col min="5" max="5" width="7" style="4" customWidth="1"/>
    <col min="6" max="6" width="9" style="4" customWidth="1"/>
    <col min="7" max="7" width="5.6640625" style="4" customWidth="1"/>
    <col min="8" max="8" width="7" style="4" customWidth="1"/>
    <col min="9" max="9" width="8" style="4" customWidth="1"/>
    <col min="10" max="11" width="9" style="4" customWidth="1"/>
    <col min="12" max="13" width="7" style="4" customWidth="1"/>
    <col min="14" max="14" width="5.33203125" style="4" customWidth="1"/>
    <col min="15" max="15" width="6" style="4" customWidth="1"/>
    <col min="16" max="18" width="7.33203125" style="4" customWidth="1"/>
    <col min="19" max="19" width="6" style="2" customWidth="1"/>
  </cols>
  <sheetData>
    <row r="1" spans="1:19" s="8" customFormat="1">
      <c r="A1" s="9"/>
      <c r="B1" s="9" t="s">
        <v>0</v>
      </c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6"/>
    </row>
    <row r="2" spans="1:19" s="8" customFormat="1">
      <c r="A2" s="9"/>
      <c r="B2" s="9" t="s">
        <v>52</v>
      </c>
      <c r="C2" s="9"/>
      <c r="D2" s="10"/>
      <c r="E2" s="10"/>
      <c r="F2" s="10"/>
      <c r="G2" s="10"/>
      <c r="H2" s="10" t="s">
        <v>16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6"/>
    </row>
    <row r="3" spans="1:19" s="7" customFormat="1" ht="14">
      <c r="A3" s="9" t="s">
        <v>35</v>
      </c>
      <c r="B3" s="9"/>
      <c r="C3" s="9" t="s">
        <v>2</v>
      </c>
      <c r="D3" s="10" t="s">
        <v>1</v>
      </c>
      <c r="E3" s="10" t="s">
        <v>17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27</v>
      </c>
      <c r="K3" s="10" t="s">
        <v>48</v>
      </c>
      <c r="L3" s="10" t="s">
        <v>9</v>
      </c>
      <c r="M3" s="10" t="s">
        <v>10</v>
      </c>
      <c r="N3" s="10" t="s">
        <v>13</v>
      </c>
      <c r="O3" s="10" t="s">
        <v>11</v>
      </c>
      <c r="P3" s="10" t="s">
        <v>23</v>
      </c>
      <c r="Q3" s="10" t="s">
        <v>38</v>
      </c>
      <c r="R3" s="10" t="s">
        <v>51</v>
      </c>
      <c r="S3" s="6" t="s">
        <v>33</v>
      </c>
    </row>
    <row r="4" spans="1:19" s="8" customFormat="1">
      <c r="A4" s="9" t="s">
        <v>2</v>
      </c>
      <c r="B4" s="9"/>
      <c r="C4" s="9" t="s">
        <v>2</v>
      </c>
      <c r="D4" s="10" t="s">
        <v>2</v>
      </c>
      <c r="E4" s="10" t="s">
        <v>18</v>
      </c>
      <c r="F4" s="10"/>
      <c r="G4" s="10" t="s">
        <v>32</v>
      </c>
      <c r="H4" s="10" t="s">
        <v>42</v>
      </c>
      <c r="I4" s="10" t="s">
        <v>14</v>
      </c>
      <c r="J4" s="10" t="s">
        <v>26</v>
      </c>
      <c r="K4" s="10" t="s">
        <v>2</v>
      </c>
      <c r="L4" s="10" t="s">
        <v>7</v>
      </c>
      <c r="M4" s="10" t="s">
        <v>45</v>
      </c>
      <c r="N4" s="10"/>
      <c r="O4" s="10"/>
      <c r="P4" s="10" t="s">
        <v>37</v>
      </c>
      <c r="Q4" s="10" t="s">
        <v>39</v>
      </c>
      <c r="R4" s="10"/>
      <c r="S4" s="6"/>
    </row>
    <row r="5" spans="1:19">
      <c r="A5" s="3" t="s">
        <v>30</v>
      </c>
      <c r="B5" s="1" t="s">
        <v>43</v>
      </c>
      <c r="D5" s="4">
        <v>2919.72</v>
      </c>
      <c r="F5" s="4">
        <v>2919.72</v>
      </c>
    </row>
    <row r="6" spans="1:19">
      <c r="B6" s="1" t="s">
        <v>53</v>
      </c>
      <c r="D6" s="4">
        <v>1740</v>
      </c>
      <c r="P6" s="4">
        <v>1740</v>
      </c>
    </row>
    <row r="7" spans="1:19">
      <c r="B7" s="1" t="s">
        <v>64</v>
      </c>
      <c r="D7" s="4">
        <v>15.22</v>
      </c>
      <c r="L7" s="4">
        <v>15.22</v>
      </c>
    </row>
    <row r="8" spans="1:19">
      <c r="A8" s="3" t="s">
        <v>61</v>
      </c>
      <c r="B8" s="1" t="s">
        <v>65</v>
      </c>
      <c r="D8" s="4">
        <v>264</v>
      </c>
      <c r="P8" s="4">
        <v>264</v>
      </c>
    </row>
    <row r="9" spans="1:19">
      <c r="B9" s="1" t="s">
        <v>66</v>
      </c>
      <c r="D9" s="4">
        <v>300</v>
      </c>
      <c r="P9" s="4">
        <v>300</v>
      </c>
    </row>
    <row r="10" spans="1:19">
      <c r="B10" s="1" t="s">
        <v>67</v>
      </c>
      <c r="D10" s="4">
        <v>440</v>
      </c>
      <c r="P10" s="4">
        <v>440</v>
      </c>
    </row>
    <row r="11" spans="1:19">
      <c r="B11" s="1" t="s">
        <v>68</v>
      </c>
      <c r="D11" s="4">
        <v>147.25</v>
      </c>
      <c r="H11" s="4">
        <v>147.25</v>
      </c>
    </row>
    <row r="12" spans="1:19">
      <c r="B12" s="1" t="s">
        <v>74</v>
      </c>
      <c r="D12" s="4">
        <v>500</v>
      </c>
      <c r="P12" s="4">
        <v>500</v>
      </c>
    </row>
    <row r="13" spans="1:19">
      <c r="B13" s="1" t="s">
        <v>43</v>
      </c>
      <c r="D13" s="4">
        <v>3000</v>
      </c>
      <c r="F13" s="4">
        <v>3000</v>
      </c>
    </row>
    <row r="14" spans="1:19">
      <c r="A14" s="3" t="s">
        <v>72</v>
      </c>
      <c r="B14" s="1" t="s">
        <v>74</v>
      </c>
      <c r="D14" s="4">
        <v>100</v>
      </c>
      <c r="P14" s="4">
        <v>100</v>
      </c>
    </row>
    <row r="15" spans="1:19">
      <c r="A15" s="3" t="s">
        <v>73</v>
      </c>
      <c r="B15" s="1" t="s">
        <v>74</v>
      </c>
      <c r="D15" s="4">
        <v>100</v>
      </c>
      <c r="P15" s="4">
        <v>100</v>
      </c>
    </row>
    <row r="16" spans="1:19">
      <c r="B16" s="1" t="s">
        <v>83</v>
      </c>
      <c r="D16" s="4">
        <v>40</v>
      </c>
      <c r="K16" s="4">
        <v>40</v>
      </c>
    </row>
    <row r="17" spans="1:19">
      <c r="B17" s="1" t="s">
        <v>84</v>
      </c>
      <c r="D17" s="4">
        <v>40</v>
      </c>
      <c r="K17" s="4">
        <v>40</v>
      </c>
    </row>
    <row r="18" spans="1:19">
      <c r="A18" s="3" t="s">
        <v>80</v>
      </c>
      <c r="B18" s="1" t="s">
        <v>74</v>
      </c>
      <c r="D18" s="4">
        <v>100</v>
      </c>
      <c r="P18" s="4">
        <v>100</v>
      </c>
    </row>
    <row r="19" spans="1:19">
      <c r="B19" s="1" t="s">
        <v>85</v>
      </c>
      <c r="D19" s="4">
        <v>40</v>
      </c>
      <c r="K19" s="4">
        <v>40</v>
      </c>
    </row>
    <row r="20" spans="1:19">
      <c r="A20" s="3" t="s">
        <v>87</v>
      </c>
      <c r="B20" s="1" t="s">
        <v>74</v>
      </c>
      <c r="D20" s="4">
        <v>100</v>
      </c>
      <c r="P20" s="4">
        <v>100</v>
      </c>
    </row>
    <row r="21" spans="1:19">
      <c r="A21" s="3" t="s">
        <v>88</v>
      </c>
      <c r="B21" s="1" t="s">
        <v>74</v>
      </c>
      <c r="D21" s="4">
        <v>100</v>
      </c>
      <c r="P21" s="4">
        <v>100</v>
      </c>
    </row>
    <row r="22" spans="1:19">
      <c r="A22" s="3" t="s">
        <v>2</v>
      </c>
      <c r="B22" s="1" t="s">
        <v>93</v>
      </c>
      <c r="D22" s="4">
        <v>40</v>
      </c>
      <c r="K22" s="4">
        <v>40</v>
      </c>
    </row>
    <row r="23" spans="1:19">
      <c r="A23" s="3" t="s">
        <v>95</v>
      </c>
      <c r="B23" s="1" t="s">
        <v>94</v>
      </c>
      <c r="D23" s="4">
        <v>40</v>
      </c>
      <c r="K23" s="4">
        <v>40</v>
      </c>
    </row>
    <row r="24" spans="1:19">
      <c r="A24" s="3" t="s">
        <v>92</v>
      </c>
      <c r="B24" s="1" t="s">
        <v>96</v>
      </c>
      <c r="D24" s="4">
        <v>25</v>
      </c>
      <c r="K24" s="4">
        <v>25</v>
      </c>
    </row>
    <row r="25" spans="1:19">
      <c r="B25" s="1" t="s">
        <v>97</v>
      </c>
      <c r="D25" s="4">
        <v>25</v>
      </c>
      <c r="K25" s="4">
        <v>25</v>
      </c>
    </row>
    <row r="26" spans="1:19">
      <c r="B26" s="1" t="s">
        <v>84</v>
      </c>
      <c r="D26" s="4">
        <v>25</v>
      </c>
      <c r="K26" s="4">
        <v>25</v>
      </c>
    </row>
    <row r="27" spans="1:19">
      <c r="A27" s="3" t="s">
        <v>2</v>
      </c>
      <c r="B27" s="1"/>
      <c r="D27" s="4">
        <f>SUM(D5:D26)</f>
        <v>10101.189999999999</v>
      </c>
      <c r="E27" s="4">
        <f t="shared" ref="E27:S27" si="0">SUM(E5:E26)</f>
        <v>0</v>
      </c>
      <c r="F27" s="4">
        <f t="shared" si="0"/>
        <v>5919.7199999999993</v>
      </c>
      <c r="G27" s="4">
        <f t="shared" si="0"/>
        <v>0</v>
      </c>
      <c r="H27" s="4">
        <f t="shared" si="0"/>
        <v>147.25</v>
      </c>
      <c r="I27" s="4">
        <f t="shared" si="0"/>
        <v>0</v>
      </c>
      <c r="J27" s="4">
        <f t="shared" si="0"/>
        <v>0</v>
      </c>
      <c r="K27" s="4">
        <f t="shared" si="0"/>
        <v>275</v>
      </c>
      <c r="L27" s="4">
        <f t="shared" si="0"/>
        <v>15.22</v>
      </c>
      <c r="M27" s="4">
        <f t="shared" si="0"/>
        <v>0</v>
      </c>
      <c r="N27" s="4">
        <f t="shared" si="0"/>
        <v>0</v>
      </c>
      <c r="O27" s="4">
        <f t="shared" si="0"/>
        <v>0</v>
      </c>
      <c r="P27" s="4">
        <f t="shared" si="0"/>
        <v>3744</v>
      </c>
      <c r="Q27" s="4">
        <f t="shared" si="0"/>
        <v>0</v>
      </c>
      <c r="R27" s="4">
        <f t="shared" si="0"/>
        <v>0</v>
      </c>
      <c r="S27" s="4">
        <f t="shared" si="0"/>
        <v>0</v>
      </c>
    </row>
    <row r="28" spans="1:19">
      <c r="B28" s="1"/>
    </row>
    <row r="29" spans="1:19">
      <c r="B29" s="1"/>
    </row>
    <row r="30" spans="1:19">
      <c r="A30" s="9" t="s">
        <v>12</v>
      </c>
      <c r="B30" s="1"/>
      <c r="C30" s="3" t="s">
        <v>28</v>
      </c>
    </row>
    <row r="31" spans="1:19">
      <c r="A31" s="9" t="s">
        <v>30</v>
      </c>
      <c r="B31" s="1" t="s">
        <v>29</v>
      </c>
      <c r="C31" s="3" t="s">
        <v>41</v>
      </c>
      <c r="D31" s="4">
        <v>180.83</v>
      </c>
      <c r="M31" s="4">
        <v>180.83</v>
      </c>
    </row>
    <row r="32" spans="1:19">
      <c r="A32" s="9" t="s">
        <v>46</v>
      </c>
      <c r="B32" s="1" t="s">
        <v>29</v>
      </c>
      <c r="C32" s="3" t="s">
        <v>41</v>
      </c>
      <c r="D32" s="4">
        <v>180.83</v>
      </c>
      <c r="M32" s="4">
        <v>180.83</v>
      </c>
    </row>
    <row r="33" spans="1:18">
      <c r="A33" s="9" t="s">
        <v>47</v>
      </c>
      <c r="B33" s="1" t="s">
        <v>29</v>
      </c>
      <c r="C33" s="3" t="s">
        <v>41</v>
      </c>
      <c r="D33" s="4">
        <v>180.83</v>
      </c>
      <c r="M33" s="4">
        <v>180.83</v>
      </c>
    </row>
    <row r="34" spans="1:18">
      <c r="A34" s="9"/>
      <c r="B34" s="1" t="s">
        <v>54</v>
      </c>
      <c r="D34" s="4">
        <v>35</v>
      </c>
      <c r="L34" s="4">
        <v>35</v>
      </c>
    </row>
    <row r="35" spans="1:18">
      <c r="A35" s="9"/>
      <c r="B35" s="1" t="s">
        <v>55</v>
      </c>
      <c r="C35" s="3">
        <v>784</v>
      </c>
      <c r="D35" s="4">
        <v>31.35</v>
      </c>
      <c r="E35" s="4">
        <v>1.83</v>
      </c>
      <c r="P35" s="4">
        <v>31.35</v>
      </c>
    </row>
    <row r="36" spans="1:18">
      <c r="A36" s="9"/>
      <c r="B36" s="1" t="s">
        <v>56</v>
      </c>
      <c r="C36" s="3">
        <v>786</v>
      </c>
      <c r="D36" s="4">
        <v>185</v>
      </c>
      <c r="E36" s="4" t="s">
        <v>2</v>
      </c>
      <c r="I36" s="4">
        <v>185</v>
      </c>
    </row>
    <row r="37" spans="1:18">
      <c r="A37" s="9"/>
      <c r="B37" s="1" t="s">
        <v>57</v>
      </c>
      <c r="C37" s="3">
        <v>783</v>
      </c>
      <c r="D37" s="4">
        <v>85</v>
      </c>
      <c r="E37" s="4">
        <v>10</v>
      </c>
      <c r="I37" s="4">
        <v>85</v>
      </c>
    </row>
    <row r="38" spans="1:18">
      <c r="A38" s="9"/>
      <c r="B38" s="1" t="s">
        <v>58</v>
      </c>
      <c r="C38" s="3">
        <v>785</v>
      </c>
      <c r="D38" s="4">
        <v>27.99</v>
      </c>
      <c r="E38" s="4">
        <v>1.33</v>
      </c>
      <c r="R38" s="4">
        <v>27.99</v>
      </c>
    </row>
    <row r="39" spans="1:18">
      <c r="A39" s="9" t="s">
        <v>59</v>
      </c>
      <c r="B39" s="1" t="s">
        <v>29</v>
      </c>
      <c r="C39" s="3" t="s">
        <v>60</v>
      </c>
      <c r="D39" s="4">
        <v>180.83</v>
      </c>
      <c r="M39" s="4">
        <v>180.83</v>
      </c>
    </row>
    <row r="40" spans="1:18">
      <c r="A40" s="9" t="s">
        <v>61</v>
      </c>
      <c r="B40" s="1" t="s">
        <v>29</v>
      </c>
      <c r="C40" s="3" t="s">
        <v>60</v>
      </c>
      <c r="D40" s="4">
        <v>180.83</v>
      </c>
      <c r="M40" s="4">
        <v>180.83</v>
      </c>
    </row>
    <row r="41" spans="1:18">
      <c r="A41" s="9"/>
      <c r="B41" s="1" t="s">
        <v>62</v>
      </c>
      <c r="C41" s="3">
        <v>787</v>
      </c>
      <c r="D41" s="4">
        <v>600</v>
      </c>
      <c r="I41" s="4">
        <v>600</v>
      </c>
    </row>
    <row r="42" spans="1:18">
      <c r="A42" s="9"/>
      <c r="B42" s="1" t="s">
        <v>63</v>
      </c>
      <c r="C42" s="3">
        <v>781</v>
      </c>
      <c r="D42" s="4">
        <v>1740</v>
      </c>
      <c r="E42" s="4">
        <v>290</v>
      </c>
      <c r="P42" s="4">
        <v>1740</v>
      </c>
    </row>
    <row r="43" spans="1:18">
      <c r="A43" s="9" t="s">
        <v>69</v>
      </c>
      <c r="B43" s="1" t="s">
        <v>29</v>
      </c>
      <c r="C43" s="3" t="s">
        <v>60</v>
      </c>
      <c r="D43" s="4">
        <v>180.83</v>
      </c>
      <c r="M43" s="4">
        <v>180.83</v>
      </c>
    </row>
    <row r="44" spans="1:18">
      <c r="A44" s="9" t="s">
        <v>2</v>
      </c>
      <c r="B44" s="1" t="s">
        <v>70</v>
      </c>
      <c r="C44" s="3">
        <v>788</v>
      </c>
      <c r="D44" s="4">
        <v>290.58</v>
      </c>
      <c r="I44" s="4">
        <v>21.98</v>
      </c>
      <c r="K44" s="4">
        <v>268.60000000000002</v>
      </c>
    </row>
    <row r="45" spans="1:18">
      <c r="A45" s="9"/>
      <c r="B45" s="1" t="s">
        <v>71</v>
      </c>
      <c r="C45" s="3">
        <v>789</v>
      </c>
      <c r="D45" s="4">
        <v>50</v>
      </c>
      <c r="I45" s="4" t="s">
        <v>2</v>
      </c>
      <c r="J45" s="4" t="s">
        <v>2</v>
      </c>
      <c r="K45" s="4" t="s">
        <v>2</v>
      </c>
      <c r="O45" s="4">
        <v>50</v>
      </c>
    </row>
    <row r="46" spans="1:18">
      <c r="A46" s="9" t="s">
        <v>72</v>
      </c>
      <c r="B46" s="1" t="s">
        <v>29</v>
      </c>
      <c r="C46" s="3" t="s">
        <v>60</v>
      </c>
      <c r="D46" s="4">
        <v>180.83</v>
      </c>
      <c r="M46" s="4">
        <v>180.83</v>
      </c>
    </row>
    <row r="47" spans="1:18">
      <c r="A47" s="9"/>
      <c r="B47" s="1" t="s">
        <v>75</v>
      </c>
      <c r="C47" s="3">
        <v>797</v>
      </c>
      <c r="D47" s="4">
        <v>44.79</v>
      </c>
      <c r="E47" s="4">
        <v>7.47</v>
      </c>
      <c r="I47" s="4">
        <v>44.79</v>
      </c>
    </row>
    <row r="48" spans="1:18">
      <c r="A48" s="9"/>
      <c r="B48" s="1" t="s">
        <v>76</v>
      </c>
      <c r="C48" s="3">
        <v>796</v>
      </c>
      <c r="D48" s="4">
        <v>36.83</v>
      </c>
      <c r="E48" s="4">
        <v>6.14</v>
      </c>
      <c r="P48" s="4">
        <v>36.83</v>
      </c>
    </row>
    <row r="49" spans="1:18">
      <c r="A49" s="9"/>
      <c r="B49" s="1" t="s">
        <v>77</v>
      </c>
      <c r="C49" s="3">
        <v>793</v>
      </c>
      <c r="D49" s="4">
        <v>216</v>
      </c>
      <c r="G49" s="4">
        <v>216</v>
      </c>
    </row>
    <row r="50" spans="1:18">
      <c r="A50" s="9"/>
      <c r="B50" s="1" t="s">
        <v>58</v>
      </c>
      <c r="C50" s="3">
        <v>795</v>
      </c>
      <c r="D50" s="4">
        <v>29.68</v>
      </c>
      <c r="E50" s="4">
        <v>1.41</v>
      </c>
      <c r="R50" s="4">
        <v>29.68</v>
      </c>
    </row>
    <row r="51" spans="1:18">
      <c r="A51" s="9"/>
      <c r="B51" s="1" t="s">
        <v>78</v>
      </c>
      <c r="C51" s="3">
        <v>798</v>
      </c>
      <c r="D51" s="4">
        <v>264</v>
      </c>
      <c r="I51" s="4">
        <v>264</v>
      </c>
    </row>
    <row r="52" spans="1:18">
      <c r="A52" s="9" t="s">
        <v>73</v>
      </c>
      <c r="B52" s="1" t="s">
        <v>29</v>
      </c>
      <c r="C52" s="3" t="s">
        <v>60</v>
      </c>
      <c r="D52" s="4">
        <v>180.83</v>
      </c>
      <c r="M52" s="4">
        <v>180.83</v>
      </c>
    </row>
    <row r="53" spans="1:18">
      <c r="A53" s="9"/>
      <c r="B53" s="1" t="s">
        <v>79</v>
      </c>
      <c r="C53" s="3">
        <v>794</v>
      </c>
      <c r="D53" s="4">
        <v>50</v>
      </c>
      <c r="G53" s="4">
        <v>50</v>
      </c>
    </row>
    <row r="54" spans="1:18">
      <c r="A54" s="9"/>
      <c r="B54" s="1" t="s">
        <v>81</v>
      </c>
      <c r="C54" s="3">
        <v>801</v>
      </c>
      <c r="D54" s="4">
        <v>34.99</v>
      </c>
      <c r="E54" s="4">
        <v>6.99</v>
      </c>
      <c r="P54" s="4">
        <v>34.99</v>
      </c>
    </row>
    <row r="55" spans="1:18">
      <c r="A55" s="9"/>
      <c r="B55" s="1" t="s">
        <v>82</v>
      </c>
      <c r="C55" s="3">
        <v>799</v>
      </c>
      <c r="D55" s="4">
        <v>400</v>
      </c>
      <c r="I55" s="4">
        <v>400</v>
      </c>
    </row>
    <row r="56" spans="1:18">
      <c r="A56" s="9" t="s">
        <v>80</v>
      </c>
      <c r="B56" s="1" t="s">
        <v>29</v>
      </c>
      <c r="C56" s="3" t="s">
        <v>60</v>
      </c>
      <c r="D56" s="4">
        <v>180.83</v>
      </c>
      <c r="M56" s="4">
        <v>180.83</v>
      </c>
    </row>
    <row r="57" spans="1:18">
      <c r="A57" s="9"/>
      <c r="B57" s="1" t="s">
        <v>86</v>
      </c>
      <c r="C57" s="3">
        <v>803</v>
      </c>
      <c r="D57" s="4">
        <v>56.46</v>
      </c>
      <c r="E57" s="4">
        <v>9.41</v>
      </c>
      <c r="I57" s="4">
        <v>56.37</v>
      </c>
      <c r="K57" s="4" t="s">
        <v>2</v>
      </c>
    </row>
    <row r="58" spans="1:18">
      <c r="A58" s="9"/>
      <c r="B58" s="1" t="s">
        <v>58</v>
      </c>
      <c r="C58" s="3">
        <v>800</v>
      </c>
      <c r="D58" s="4">
        <v>54.23</v>
      </c>
      <c r="E58" s="4">
        <v>2.2599999999999998</v>
      </c>
      <c r="R58" s="4">
        <v>54.23</v>
      </c>
    </row>
    <row r="59" spans="1:18">
      <c r="A59" s="9" t="s">
        <v>87</v>
      </c>
      <c r="B59" s="1" t="s">
        <v>29</v>
      </c>
      <c r="C59" s="3" t="s">
        <v>60</v>
      </c>
      <c r="D59" s="4">
        <v>180.83</v>
      </c>
      <c r="M59" s="4">
        <v>180.83</v>
      </c>
    </row>
    <row r="60" spans="1:18">
      <c r="A60" s="9"/>
      <c r="B60" s="1" t="s">
        <v>89</v>
      </c>
      <c r="C60" s="3">
        <v>804</v>
      </c>
      <c r="D60" s="4">
        <v>65.37</v>
      </c>
      <c r="E60" s="4">
        <v>2.67</v>
      </c>
      <c r="P60" s="4">
        <v>65.37</v>
      </c>
    </row>
    <row r="61" spans="1:18">
      <c r="A61" s="9"/>
      <c r="B61" s="1" t="s">
        <v>58</v>
      </c>
      <c r="C61" s="3">
        <v>802</v>
      </c>
      <c r="D61" s="4">
        <v>54.23</v>
      </c>
      <c r="E61" s="4">
        <v>2.2599999999999998</v>
      </c>
      <c r="I61" s="4" t="s">
        <v>2</v>
      </c>
      <c r="R61" s="4">
        <v>54.23</v>
      </c>
    </row>
    <row r="62" spans="1:18">
      <c r="A62" s="9"/>
      <c r="B62" s="1" t="s">
        <v>90</v>
      </c>
      <c r="C62" s="3">
        <v>807</v>
      </c>
      <c r="D62" s="4">
        <v>734.32</v>
      </c>
      <c r="N62" s="4">
        <v>734.32</v>
      </c>
    </row>
    <row r="63" spans="1:18">
      <c r="A63" s="9" t="s">
        <v>88</v>
      </c>
      <c r="B63" s="1" t="s">
        <v>29</v>
      </c>
      <c r="C63" s="3" t="s">
        <v>60</v>
      </c>
      <c r="D63" s="4">
        <v>180.83</v>
      </c>
      <c r="M63" s="4">
        <v>180.83</v>
      </c>
    </row>
    <row r="64" spans="1:18">
      <c r="A64" s="9"/>
      <c r="B64" s="1" t="s">
        <v>91</v>
      </c>
      <c r="C64" s="3">
        <v>805</v>
      </c>
      <c r="D64" s="4">
        <v>189</v>
      </c>
      <c r="I64" s="4">
        <v>189</v>
      </c>
    </row>
    <row r="65" spans="1:19">
      <c r="A65" s="9" t="s">
        <v>92</v>
      </c>
      <c r="B65" s="1" t="s">
        <v>29</v>
      </c>
      <c r="C65" s="3" t="s">
        <v>60</v>
      </c>
      <c r="D65" s="4">
        <v>180.83</v>
      </c>
      <c r="M65" s="4">
        <v>180.83</v>
      </c>
    </row>
    <row r="66" spans="1:19">
      <c r="A66" s="9"/>
      <c r="B66" s="1" t="s">
        <v>98</v>
      </c>
      <c r="C66" s="3">
        <v>808</v>
      </c>
      <c r="D66" s="4">
        <v>200</v>
      </c>
      <c r="M66" s="4">
        <v>200</v>
      </c>
    </row>
    <row r="67" spans="1:19">
      <c r="A67" s="9"/>
      <c r="B67" s="1" t="s">
        <v>99</v>
      </c>
      <c r="C67" s="3">
        <v>809</v>
      </c>
      <c r="D67" s="4">
        <v>141.6</v>
      </c>
      <c r="M67" s="4">
        <v>141.6</v>
      </c>
    </row>
    <row r="68" spans="1:19">
      <c r="A68" s="9"/>
      <c r="B68" s="1" t="s">
        <v>100</v>
      </c>
      <c r="C68" s="3">
        <v>810</v>
      </c>
      <c r="D68" s="4">
        <v>584.4</v>
      </c>
      <c r="E68" s="4">
        <v>97.36</v>
      </c>
      <c r="P68" s="4">
        <v>584</v>
      </c>
    </row>
    <row r="69" spans="1:19">
      <c r="A69" s="9"/>
      <c r="B69" s="1"/>
      <c r="C69" s="3" t="s">
        <v>2</v>
      </c>
      <c r="D69" s="4">
        <f>SUM(D31:D68)</f>
        <v>8370.7799999999988</v>
      </c>
      <c r="E69" s="4">
        <f t="shared" ref="E69:S69" si="1">SUM(E31:E68)</f>
        <v>439.13000000000011</v>
      </c>
      <c r="F69" s="4">
        <f t="shared" si="1"/>
        <v>0</v>
      </c>
      <c r="G69" s="4">
        <f t="shared" si="1"/>
        <v>266</v>
      </c>
      <c r="H69" s="4">
        <f t="shared" si="1"/>
        <v>0</v>
      </c>
      <c r="I69" s="4">
        <f t="shared" si="1"/>
        <v>1846.1399999999999</v>
      </c>
      <c r="J69" s="4">
        <f t="shared" si="1"/>
        <v>0</v>
      </c>
      <c r="K69" s="4">
        <f t="shared" si="1"/>
        <v>268.60000000000002</v>
      </c>
      <c r="L69" s="4">
        <f t="shared" si="1"/>
        <v>35</v>
      </c>
      <c r="M69" s="4">
        <f t="shared" si="1"/>
        <v>2511.5599999999995</v>
      </c>
      <c r="N69" s="4">
        <f t="shared" si="1"/>
        <v>734.32</v>
      </c>
      <c r="O69" s="4">
        <f t="shared" si="1"/>
        <v>50</v>
      </c>
      <c r="P69" s="4">
        <f t="shared" si="1"/>
        <v>2492.54</v>
      </c>
      <c r="Q69" s="4">
        <f t="shared" si="1"/>
        <v>0</v>
      </c>
      <c r="R69" s="4">
        <f t="shared" si="1"/>
        <v>166.13</v>
      </c>
      <c r="S69" s="4">
        <f t="shared" si="1"/>
        <v>0</v>
      </c>
    </row>
    <row r="70" spans="1:19" s="5" customFormat="1" ht="12">
      <c r="A70" s="3"/>
      <c r="B70" s="3"/>
      <c r="C70" s="3" t="s">
        <v>2</v>
      </c>
      <c r="D70" s="4" t="s">
        <v>2</v>
      </c>
      <c r="E70" s="16" t="s">
        <v>19</v>
      </c>
      <c r="F70" s="11" t="s">
        <v>3</v>
      </c>
      <c r="G70" s="11" t="s">
        <v>4</v>
      </c>
      <c r="H70" s="11" t="s">
        <v>5</v>
      </c>
      <c r="I70" s="11" t="s">
        <v>6</v>
      </c>
      <c r="J70" s="11" t="s">
        <v>8</v>
      </c>
      <c r="K70" s="11" t="s">
        <v>48</v>
      </c>
      <c r="L70" s="11" t="s">
        <v>9</v>
      </c>
      <c r="M70" s="11" t="s">
        <v>10</v>
      </c>
      <c r="N70" s="11" t="s">
        <v>13</v>
      </c>
      <c r="O70" s="11" t="s">
        <v>11</v>
      </c>
      <c r="P70" s="11" t="s">
        <v>34</v>
      </c>
      <c r="Q70" s="11" t="s">
        <v>38</v>
      </c>
      <c r="R70" s="11" t="s">
        <v>51</v>
      </c>
      <c r="S70" s="4" t="s">
        <v>33</v>
      </c>
    </row>
    <row r="71" spans="1:19" s="5" customFormat="1" ht="12">
      <c r="A71" s="3"/>
      <c r="B71" s="3"/>
      <c r="C71" s="3"/>
      <c r="D71" s="4"/>
      <c r="E71" s="4">
        <f>SUM(E35:E68)</f>
        <v>439.13000000000011</v>
      </c>
      <c r="F71" s="11"/>
      <c r="G71" s="11" t="s">
        <v>44</v>
      </c>
      <c r="H71" s="11"/>
      <c r="I71" s="11" t="s">
        <v>15</v>
      </c>
      <c r="J71" s="11"/>
      <c r="K71" s="11"/>
      <c r="L71" s="11" t="s">
        <v>2</v>
      </c>
      <c r="M71" s="11"/>
      <c r="N71" s="11"/>
      <c r="O71" s="11"/>
      <c r="P71" s="11"/>
      <c r="Q71" s="11" t="s">
        <v>40</v>
      </c>
      <c r="R71" s="11"/>
      <c r="S71" s="4"/>
    </row>
    <row r="72" spans="1:19" s="5" customFormat="1" ht="12">
      <c r="A72" s="3"/>
      <c r="B72" s="3"/>
      <c r="C72" s="3"/>
      <c r="D72" s="4"/>
      <c r="E72" s="4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4"/>
    </row>
    <row r="73" spans="1:19">
      <c r="B73" s="3" t="s">
        <v>36</v>
      </c>
      <c r="D73" s="4" t="s">
        <v>24</v>
      </c>
      <c r="E73" s="4" t="s">
        <v>20</v>
      </c>
      <c r="F73" s="12">
        <v>5006.7700000000004</v>
      </c>
      <c r="H73" s="4" t="s">
        <v>25</v>
      </c>
      <c r="I73" s="4" t="s">
        <v>2</v>
      </c>
      <c r="J73" s="12">
        <v>2520.62</v>
      </c>
      <c r="L73" s="13" t="s">
        <v>2</v>
      </c>
    </row>
    <row r="74" spans="1:19">
      <c r="C74" s="3" t="s">
        <v>2</v>
      </c>
      <c r="E74" s="4" t="s">
        <v>21</v>
      </c>
      <c r="F74" s="12">
        <v>10101.19</v>
      </c>
      <c r="I74" s="4" t="s">
        <v>49</v>
      </c>
      <c r="J74" s="12">
        <v>2500</v>
      </c>
      <c r="L74" s="14" t="s">
        <v>2</v>
      </c>
      <c r="M74" s="4" t="s">
        <v>2</v>
      </c>
    </row>
    <row r="75" spans="1:19">
      <c r="E75" s="4" t="s">
        <v>22</v>
      </c>
      <c r="F75" s="12">
        <v>-8370.7800000000007</v>
      </c>
      <c r="H75" s="4" t="s">
        <v>2</v>
      </c>
      <c r="I75" s="4" t="s">
        <v>50</v>
      </c>
      <c r="J75" s="12">
        <v>9.5299999999999994</v>
      </c>
      <c r="L75" s="4" t="s">
        <v>2</v>
      </c>
      <c r="M75" s="4" t="s">
        <v>2</v>
      </c>
      <c r="N75" s="4" t="s">
        <v>2</v>
      </c>
      <c r="O75" s="4" t="s">
        <v>2</v>
      </c>
    </row>
    <row r="76" spans="1:19">
      <c r="E76" s="4" t="s">
        <v>31</v>
      </c>
      <c r="F76" s="12">
        <f>SUM(F73:F75)</f>
        <v>6737.18</v>
      </c>
      <c r="H76" s="4" t="s">
        <v>2</v>
      </c>
      <c r="I76" s="4" t="s">
        <v>31</v>
      </c>
      <c r="J76" s="12">
        <f>SUM(J73:J75)</f>
        <v>5030.1499999999996</v>
      </c>
      <c r="K76" s="4" t="s">
        <v>101</v>
      </c>
      <c r="L76" s="13" t="s">
        <v>2</v>
      </c>
      <c r="M76" s="15" t="s">
        <v>2</v>
      </c>
      <c r="O76" s="4" t="s">
        <v>2</v>
      </c>
    </row>
    <row r="77" spans="1:19">
      <c r="D77" s="4" t="s">
        <v>2</v>
      </c>
      <c r="F77" s="12" t="s">
        <v>2</v>
      </c>
      <c r="H77" s="4" t="s">
        <v>2</v>
      </c>
      <c r="J77" s="4" t="s">
        <v>2</v>
      </c>
      <c r="O77" s="4" t="s">
        <v>2</v>
      </c>
    </row>
  </sheetData>
  <phoneticPr fontId="1" type="noConversion"/>
  <printOptions gridLines="1"/>
  <pageMargins left="0.36000000000000004" right="0.36000000000000004" top="0.21999999999999997" bottom="0.21" header="0.5" footer="0.10999999999999999"/>
  <pageSetup paperSize="9" scale="62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Mary Wylie Bookkeeping 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Wylie</dc:creator>
  <cp:lastModifiedBy>Mary Wylie</cp:lastModifiedBy>
  <cp:lastPrinted>2023-04-03T17:18:49Z</cp:lastPrinted>
  <dcterms:created xsi:type="dcterms:W3CDTF">2015-05-15T14:14:22Z</dcterms:created>
  <dcterms:modified xsi:type="dcterms:W3CDTF">2023-04-17T15:08:49Z</dcterms:modified>
</cp:coreProperties>
</file>